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_MOSCOSO\Downloads\"/>
    </mc:Choice>
  </mc:AlternateContent>
  <bookViews>
    <workbookView xWindow="0" yWindow="0" windowWidth="7470" windowHeight="210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3" i="1"/>
  <c r="E40" i="1"/>
  <c r="E42" i="1"/>
  <c r="E10" i="1"/>
</calcChain>
</file>

<file path=xl/sharedStrings.xml><?xml version="1.0" encoding="utf-8"?>
<sst xmlns="http://schemas.openxmlformats.org/spreadsheetml/2006/main" count="95" uniqueCount="64">
  <si>
    <t>ITEM.</t>
  </si>
  <si>
    <t>ACTIVIDAD</t>
  </si>
  <si>
    <t>ADMINISTRACIÓN</t>
  </si>
  <si>
    <t>IMPREVISTOS</t>
  </si>
  <si>
    <t>UTILIDAD</t>
  </si>
  <si>
    <t>IVA SOBRE UTILIDAD</t>
  </si>
  <si>
    <t xml:space="preserve">UNIDAD </t>
  </si>
  <si>
    <t>CANTIDAD</t>
  </si>
  <si>
    <t xml:space="preserve">VALOR UNITARIO </t>
  </si>
  <si>
    <t xml:space="preserve">VALOR TOTAL </t>
  </si>
  <si>
    <t xml:space="preserve">PROFORMA No. 5 
</t>
  </si>
  <si>
    <t>PROPUESTA ECONÓMICA – 400 PUNTOS</t>
  </si>
  <si>
    <t xml:space="preserve">Los ítems incluyen suministro e instalación a todo costo, así mismo lo requerido para dar cumplimiento del protocolo de bioseguridad. </t>
  </si>
  <si>
    <t>SUBTOTAL COSTOS INDIRECTOS</t>
  </si>
  <si>
    <t>ml</t>
  </si>
  <si>
    <t>m2</t>
  </si>
  <si>
    <r>
      <t xml:space="preserve">Firma </t>
    </r>
    <r>
      <rPr>
        <u/>
        <sz val="11"/>
        <color theme="1"/>
        <rFont val="Helvetica"/>
      </rPr>
      <t xml:space="preserve"> </t>
    </r>
  </si>
  <si>
    <r>
      <t xml:space="preserve">Nombre Rep Legal  </t>
    </r>
    <r>
      <rPr>
        <u/>
        <sz val="11"/>
        <color theme="1"/>
        <rFont val="Helvetica"/>
      </rPr>
      <t xml:space="preserve"> </t>
    </r>
  </si>
  <si>
    <r>
      <t xml:space="preserve">C.C.: </t>
    </r>
    <r>
      <rPr>
        <u/>
        <sz val="11"/>
        <color theme="1"/>
        <rFont val="Helvetica"/>
      </rPr>
      <t xml:space="preserve"> </t>
    </r>
  </si>
  <si>
    <t xml:space="preserve">SUBTOTAL COSTOS DIRECTOS </t>
  </si>
  <si>
    <t xml:space="preserve">TOTAL  COSTOS </t>
  </si>
  <si>
    <t>REPARACION MURO PERIMETRAL PORTERIA 3</t>
  </si>
  <si>
    <t>Demolición de muro y columnas de ladrillo macizo. Incluye cerramiento y disposición de escombros.</t>
  </si>
  <si>
    <t>M3</t>
  </si>
  <si>
    <t>Zapata en hormigón armado de 3,000 psi, 70*70*50 cm. Acero de refuerzo según diseño.</t>
  </si>
  <si>
    <t>Construcción de muro en ladrillo prensado, perforado a la vista.</t>
  </si>
  <si>
    <t>M2</t>
  </si>
  <si>
    <t>Suministro e instalación de dovelas internas en hormigón armado de 3,000 psi. Acero de refuerzo según diseño</t>
  </si>
  <si>
    <t>ML</t>
  </si>
  <si>
    <t>Viga de amarre superior de hormigón armado de 3.000 psi Acero de refuerzo según diseño.</t>
  </si>
  <si>
    <t>Reparación cerca eléctrica</t>
  </si>
  <si>
    <t>IMPERMEABILIZACION DE CUBIERTA AUDIOVISUALES</t>
  </si>
  <si>
    <t>Mantenimiento y limpieza de viga canal (Incluye andamio y retiro de escombros)</t>
  </si>
  <si>
    <t>Impermeabilización de la viga canal con sikafill 10 años o similar</t>
  </si>
  <si>
    <t>Impermeabilización de culatas con manto asfaltico</t>
  </si>
  <si>
    <t>Retiro e instalación de flanches nuevos de 35 cm. De ancho, incluye impermeabilización y pintura</t>
  </si>
  <si>
    <t>Retiro manto existente deteriorado, limpieza y alistamiento de la placa e impermeabilización de cubierta mediante la aplicación de manto asfáltico</t>
  </si>
  <si>
    <t>Suministro e instalación de cielo rasos en PVC, incluye estructura de soporte y accesorios para su acabado final</t>
  </si>
  <si>
    <t>Suministro e instalación lámparas Panel LED de 18 Watt. de sobreponer (Redonda) incluye accesorios y arreglos a las conexiones eléctricas para su correcta instalación.</t>
  </si>
  <si>
    <t>Un.</t>
  </si>
  <si>
    <t>IMPERMEABILIZACION DE MURO COSTADO ORIENTAL DEL GIMNASIO</t>
  </si>
  <si>
    <t>Impermeabilización de culatas . Incluye reposición de manto asfaltico deteriorado.</t>
  </si>
  <si>
    <t>limpieza de ladrillo, ambas caras</t>
  </si>
  <si>
    <t>Retiro y reposición de mortero de pega de los ladrillos del muro ambas caras</t>
  </si>
  <si>
    <r>
      <t>Impermeabilización de muro con</t>
    </r>
    <r>
      <rPr>
        <sz val="11"/>
        <color indexed="10"/>
        <rFont val="Arial"/>
        <family val="2"/>
      </rPr>
      <t xml:space="preserve"> </t>
    </r>
    <r>
      <rPr>
        <sz val="11"/>
        <color indexed="8"/>
        <rFont val="Arial"/>
        <family val="2"/>
      </rPr>
      <t>sika imper muro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costado oriental del gimnasio por ambas caras.</t>
    </r>
  </si>
  <si>
    <t>Pintura del muro cara interna</t>
  </si>
  <si>
    <t>IMPERMEABILIZACION DE CUBIERTA DEPOSITO DEL GIMNASIO</t>
  </si>
  <si>
    <t>Instalación de flanches metálicos de 35 cm. De ancho. Incluye impermeabilización y pintura</t>
  </si>
  <si>
    <t>Impermeabilización de cubierta mediante la aplicación de manto asfáltico</t>
  </si>
  <si>
    <t>IMPERMEABILIZACION DE CUBIERTA SEGUNDO PISO DE BACHILLERATO COSTADO OCCIDENTAL</t>
  </si>
  <si>
    <t>Retiro e instalación de flanches metálicos de 35 cm. De ancho. Incluye impermeabilización y pintura</t>
  </si>
  <si>
    <t>Desmonte de vigueta prefabricada</t>
  </si>
  <si>
    <t>CUBIERTA DE TALLERES</t>
  </si>
  <si>
    <t>Desmonte de cubierta en teja de fibrocemento tipo canaleta 45 y canal en lamina mas elementos de soporte, incluye materiales, equipo, mano de obra, retiro y disposicion final de materiales desmontados de acuerdo a la normativa ambiental vigente en el territorio nacional.</t>
  </si>
  <si>
    <t xml:space="preserve">Estructura en Perfil C Gr50 150 x 50 x 2.0mm </t>
  </si>
  <si>
    <t>Suministro e instalación de Cubierta termoacústica con alma en acero, con protección UV y capa interior en polietileno de alta densidad incluye anclajes, amarres y demás accesorios para su correcta instalación</t>
  </si>
  <si>
    <t xml:space="preserve">Suministro e Instalación de flanches de 0,30x0,30m en lámina galvanizada Cal. 22 </t>
  </si>
  <si>
    <t>Suministro e instalación de Cubierta trapezoidal translucida en policarbonato, con protección UV incluye anclajes, amarres y demás accesorios para su correcta instalación</t>
  </si>
  <si>
    <t>Suministro e instalación de canal en lámina galvanizada Cal. 22 desarrollo 0,60, incluye soportes en plátina Hr Cal 1/8", anclajes, amarres y demás accesorios para su correcta instalación</t>
  </si>
  <si>
    <t xml:space="preserve">Suministro e instalacion de bajantes nuevas en tuberia PVC Aguas lluvias 4" </t>
  </si>
  <si>
    <t>CIELORASOS SALA DE PROFESORES</t>
  </si>
  <si>
    <t>Retiro y disposición de cielorasos existentes</t>
  </si>
  <si>
    <t>Cieloraso en estructura de aluminio de autoensamble y lámina de acrílico</t>
  </si>
  <si>
    <t>“ADECUACIONES GENERALES DE INFRAESTRUCTURA EN EL INSTITUTO PEDAGÓGICO NACIONAL”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</si>
</sst>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.##0.00_);_(&quot;$&quot;\ * \(#.##0.00\);_(&quot;$&quot;\ * &quot;-&quot;??_);_(@_)"/>
    <numFmt numFmtId="165" formatCode="_(&quot;$&quot;\ * #,##0_);_(&quot;$&quot;\ * \(#,##0\);_(&quot;$&quot;\ * &quot;-&quot;_);_(@_)"/>
    <numFmt numFmtId="167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</font>
    <font>
      <b/>
      <sz val="11"/>
      <color theme="1"/>
      <name val="Helvetica"/>
    </font>
    <font>
      <sz val="11"/>
      <color theme="1"/>
      <name val="Helvetica"/>
    </font>
    <font>
      <b/>
      <sz val="11"/>
      <color rgb="FF000000"/>
      <name val="Helvetica"/>
    </font>
    <font>
      <sz val="11"/>
      <color rgb="FF000000"/>
      <name val="Helvetica"/>
    </font>
    <font>
      <u/>
      <sz val="11"/>
      <color theme="1"/>
      <name val="Helvetica"/>
    </font>
    <font>
      <b/>
      <sz val="11"/>
      <name val="HELVETICA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1" fillId="0" borderId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7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vertical="center"/>
    </xf>
    <xf numFmtId="0" fontId="9" fillId="3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>
      <alignment horizontal="center" vertical="center"/>
    </xf>
    <xf numFmtId="0" fontId="11" fillId="0" borderId="1" xfId="12" applyFont="1" applyFill="1" applyBorder="1" applyAlignment="1" applyProtection="1">
      <alignment horizontal="center" vertical="center"/>
      <protection locked="0"/>
    </xf>
    <xf numFmtId="0" fontId="11" fillId="4" borderId="1" xfId="7" applyNumberFormat="1" applyFont="1" applyFill="1" applyBorder="1" applyAlignment="1">
      <alignment vertical="center" wrapText="1"/>
    </xf>
    <xf numFmtId="0" fontId="11" fillId="4" borderId="1" xfId="7" applyNumberFormat="1" applyFont="1" applyFill="1" applyBorder="1" applyAlignment="1">
      <alignment vertical="center"/>
    </xf>
    <xf numFmtId="4" fontId="11" fillId="0" borderId="1" xfId="7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/>
    </xf>
    <xf numFmtId="0" fontId="11" fillId="0" borderId="1" xfId="7" applyNumberFormat="1" applyFont="1" applyFill="1" applyBorder="1" applyAlignment="1">
      <alignment horizontal="center" vertical="center"/>
    </xf>
    <xf numFmtId="0" fontId="11" fillId="0" borderId="1" xfId="7" applyNumberFormat="1" applyFont="1" applyFill="1" applyBorder="1" applyAlignment="1">
      <alignment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1" fillId="0" borderId="1" xfId="12" applyFont="1" applyFill="1" applyBorder="1" applyAlignment="1" applyProtection="1">
      <alignment vertical="center" wrapText="1"/>
      <protection locked="0"/>
    </xf>
    <xf numFmtId="0" fontId="11" fillId="0" borderId="1" xfId="7" applyNumberFormat="1" applyFont="1" applyFill="1" applyBorder="1" applyAlignment="1">
      <alignment horizontal="left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vertical="center"/>
    </xf>
    <xf numFmtId="3" fontId="11" fillId="0" borderId="1" xfId="7" applyNumberFormat="1" applyFont="1" applyFill="1" applyBorder="1" applyAlignment="1">
      <alignment horizontal="center" vertical="center"/>
    </xf>
    <xf numFmtId="0" fontId="10" fillId="5" borderId="1" xfId="7" applyNumberFormat="1" applyFont="1" applyFill="1" applyBorder="1" applyAlignment="1">
      <alignment horizontal="center" vertical="center"/>
    </xf>
    <xf numFmtId="0" fontId="10" fillId="5" borderId="1" xfId="7" applyNumberFormat="1" applyFont="1" applyFill="1" applyBorder="1" applyAlignment="1">
      <alignment vertical="center" wrapText="1"/>
    </xf>
    <xf numFmtId="0" fontId="11" fillId="5" borderId="1" xfId="7" applyFont="1" applyFill="1" applyBorder="1" applyAlignment="1">
      <alignment horizontal="center" vertical="center"/>
    </xf>
    <xf numFmtId="4" fontId="11" fillId="5" borderId="1" xfId="7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</cellXfs>
  <cellStyles count="15">
    <cellStyle name="Millares" xfId="2" builtinId="3"/>
    <cellStyle name="Millares 2" xfId="13"/>
    <cellStyle name="Moneda [0] 2" xfId="3"/>
    <cellStyle name="Moneda 2" xfId="5"/>
    <cellStyle name="Moneda 2 2" xfId="1"/>
    <cellStyle name="Moneda 2 2 2" xfId="8"/>
    <cellStyle name="Moneda 2 2 3" xfId="6"/>
    <cellStyle name="Moneda 3" xfId="4"/>
    <cellStyle name="Normal" xfId="0" builtinId="0"/>
    <cellStyle name="Normal 2" xfId="12"/>
    <cellStyle name="Normal 3" xfId="7"/>
    <cellStyle name="Normal 3 2" xfId="10"/>
    <cellStyle name="Normal 5" xfId="9"/>
    <cellStyle name="Normal_PRESUPUESTO AJUSTADO 4" xfId="14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78738</xdr:rowOff>
    </xdr:from>
    <xdr:to>
      <xdr:col>2</xdr:col>
      <xdr:colOff>861483</xdr:colOff>
      <xdr:row>4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8EC41A-F09D-469B-8CED-24A32479D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6" y="78738"/>
          <a:ext cx="1051983" cy="76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4"/>
  <sheetViews>
    <sheetView tabSelected="1" topLeftCell="A51" zoomScale="85" zoomScaleNormal="85" workbookViewId="0">
      <selection activeCell="C66" sqref="C66"/>
    </sheetView>
  </sheetViews>
  <sheetFormatPr baseColWidth="10" defaultRowHeight="14.25" x14ac:dyDescent="0.2"/>
  <cols>
    <col min="1" max="1" width="5" style="1" customWidth="1"/>
    <col min="2" max="2" width="11.42578125" style="1"/>
    <col min="3" max="3" width="63.42578125" style="1" customWidth="1"/>
    <col min="4" max="4" width="11.42578125" style="1"/>
    <col min="5" max="5" width="14.28515625" style="1" customWidth="1"/>
    <col min="6" max="6" width="14.140625" style="1" customWidth="1"/>
    <col min="7" max="16384" width="11.42578125" style="1"/>
  </cols>
  <sheetData>
    <row r="3" spans="2:7" ht="15" customHeight="1" x14ac:dyDescent="0.25">
      <c r="B3" s="12" t="s">
        <v>10</v>
      </c>
      <c r="C3" s="12"/>
      <c r="D3" s="12"/>
      <c r="E3" s="12"/>
      <c r="F3" s="12"/>
      <c r="G3" s="12"/>
    </row>
    <row r="4" spans="2:7" ht="15" x14ac:dyDescent="0.25">
      <c r="B4" s="13" t="s">
        <v>11</v>
      </c>
      <c r="C4" s="13"/>
      <c r="D4" s="13"/>
      <c r="E4" s="13"/>
      <c r="F4" s="13"/>
      <c r="G4" s="13"/>
    </row>
    <row r="6" spans="2:7" ht="30" customHeight="1" x14ac:dyDescent="0.2">
      <c r="C6" s="14" t="s">
        <v>63</v>
      </c>
      <c r="D6" s="14"/>
      <c r="E6" s="14"/>
      <c r="F6" s="14"/>
      <c r="G6" s="14"/>
    </row>
    <row r="8" spans="2:7" ht="30" x14ac:dyDescent="0.2">
      <c r="B8" s="2" t="s">
        <v>0</v>
      </c>
      <c r="C8" s="2" t="s">
        <v>1</v>
      </c>
      <c r="D8" s="2" t="s">
        <v>6</v>
      </c>
      <c r="E8" s="2" t="s">
        <v>7</v>
      </c>
      <c r="F8" s="2" t="s">
        <v>8</v>
      </c>
      <c r="G8" s="2" t="s">
        <v>9</v>
      </c>
    </row>
    <row r="9" spans="2:7" ht="15" x14ac:dyDescent="0.2">
      <c r="B9" s="30">
        <v>1</v>
      </c>
      <c r="C9" s="31" t="s">
        <v>21</v>
      </c>
      <c r="D9" s="32"/>
      <c r="E9" s="33"/>
      <c r="F9" s="34"/>
      <c r="G9" s="34"/>
    </row>
    <row r="10" spans="2:7" ht="28.5" x14ac:dyDescent="0.2">
      <c r="B10" s="22">
        <v>1.1000000000000001</v>
      </c>
      <c r="C10" s="23" t="s">
        <v>22</v>
      </c>
      <c r="D10" s="21" t="s">
        <v>23</v>
      </c>
      <c r="E10" s="16">
        <f>24*0.4</f>
        <v>9.6000000000000014</v>
      </c>
      <c r="F10" s="15"/>
      <c r="G10" s="15"/>
    </row>
    <row r="11" spans="2:7" ht="28.5" x14ac:dyDescent="0.2">
      <c r="B11" s="22">
        <v>1.2</v>
      </c>
      <c r="C11" s="23" t="s">
        <v>24</v>
      </c>
      <c r="D11" s="21" t="s">
        <v>23</v>
      </c>
      <c r="E11" s="16">
        <v>1</v>
      </c>
      <c r="F11" s="15"/>
      <c r="G11" s="15"/>
    </row>
    <row r="12" spans="2:7" ht="15" x14ac:dyDescent="0.2">
      <c r="B12" s="22">
        <v>1.3</v>
      </c>
      <c r="C12" s="23" t="s">
        <v>25</v>
      </c>
      <c r="D12" s="21" t="s">
        <v>26</v>
      </c>
      <c r="E12" s="16">
        <v>24</v>
      </c>
      <c r="F12" s="15"/>
      <c r="G12" s="15"/>
    </row>
    <row r="13" spans="2:7" ht="28.5" x14ac:dyDescent="0.2">
      <c r="B13" s="22">
        <v>1.4</v>
      </c>
      <c r="C13" s="23" t="s">
        <v>27</v>
      </c>
      <c r="D13" s="21" t="s">
        <v>28</v>
      </c>
      <c r="E13" s="16">
        <v>38</v>
      </c>
      <c r="F13" s="15"/>
      <c r="G13" s="15"/>
    </row>
    <row r="14" spans="2:7" ht="28.5" x14ac:dyDescent="0.2">
      <c r="B14" s="22">
        <v>1.5</v>
      </c>
      <c r="C14" s="23" t="s">
        <v>29</v>
      </c>
      <c r="D14" s="21" t="s">
        <v>28</v>
      </c>
      <c r="E14" s="16">
        <v>12</v>
      </c>
      <c r="F14" s="15"/>
      <c r="G14" s="15"/>
    </row>
    <row r="15" spans="2:7" ht="15" x14ac:dyDescent="0.2">
      <c r="B15" s="22">
        <v>1.6</v>
      </c>
      <c r="C15" s="23" t="s">
        <v>30</v>
      </c>
      <c r="D15" s="21" t="s">
        <v>28</v>
      </c>
      <c r="E15" s="16">
        <v>18</v>
      </c>
      <c r="F15" s="15"/>
      <c r="G15" s="15"/>
    </row>
    <row r="16" spans="2:7" ht="15" x14ac:dyDescent="0.2">
      <c r="B16" s="30">
        <v>2</v>
      </c>
      <c r="C16" s="31" t="s">
        <v>31</v>
      </c>
      <c r="D16" s="32"/>
      <c r="E16" s="33"/>
      <c r="F16" s="34"/>
      <c r="G16" s="34"/>
    </row>
    <row r="17" spans="2:7" ht="28.5" x14ac:dyDescent="0.2">
      <c r="B17" s="24">
        <v>2.1</v>
      </c>
      <c r="C17" s="18" t="s">
        <v>32</v>
      </c>
      <c r="D17" s="21" t="s">
        <v>14</v>
      </c>
      <c r="E17" s="16">
        <v>26</v>
      </c>
      <c r="F17" s="15"/>
      <c r="G17" s="15"/>
    </row>
    <row r="18" spans="2:7" ht="15" x14ac:dyDescent="0.2">
      <c r="B18" s="24">
        <v>2.2000000000000002</v>
      </c>
      <c r="C18" s="18" t="s">
        <v>33</v>
      </c>
      <c r="D18" s="21" t="s">
        <v>14</v>
      </c>
      <c r="E18" s="16">
        <v>26</v>
      </c>
      <c r="F18" s="15"/>
      <c r="G18" s="15"/>
    </row>
    <row r="19" spans="2:7" ht="15" x14ac:dyDescent="0.2">
      <c r="B19" s="24">
        <v>2.2999999999999998</v>
      </c>
      <c r="C19" s="19" t="s">
        <v>34</v>
      </c>
      <c r="D19" s="21" t="s">
        <v>14</v>
      </c>
      <c r="E19" s="16">
        <v>26</v>
      </c>
      <c r="F19" s="15"/>
      <c r="G19" s="15"/>
    </row>
    <row r="20" spans="2:7" ht="28.5" x14ac:dyDescent="0.2">
      <c r="B20" s="24">
        <v>2.4</v>
      </c>
      <c r="C20" s="25" t="s">
        <v>35</v>
      </c>
      <c r="D20" s="21" t="s">
        <v>14</v>
      </c>
      <c r="E20" s="16">
        <v>26</v>
      </c>
      <c r="F20" s="15"/>
      <c r="G20" s="15"/>
    </row>
    <row r="21" spans="2:7" ht="42.75" x14ac:dyDescent="0.2">
      <c r="B21" s="24">
        <v>2.5</v>
      </c>
      <c r="C21" s="23" t="s">
        <v>36</v>
      </c>
      <c r="D21" s="21" t="s">
        <v>15</v>
      </c>
      <c r="E21" s="16">
        <v>40</v>
      </c>
      <c r="F21" s="15"/>
      <c r="G21" s="15"/>
    </row>
    <row r="22" spans="2:7" ht="28.5" x14ac:dyDescent="0.2">
      <c r="B22" s="24">
        <v>2.6</v>
      </c>
      <c r="C22" s="26" t="s">
        <v>37</v>
      </c>
      <c r="D22" s="21" t="s">
        <v>15</v>
      </c>
      <c r="E22" s="16">
        <v>60</v>
      </c>
      <c r="F22" s="15"/>
      <c r="G22" s="15"/>
    </row>
    <row r="23" spans="2:7" ht="42.75" x14ac:dyDescent="0.2">
      <c r="B23" s="24">
        <v>2.7</v>
      </c>
      <c r="C23" s="23" t="s">
        <v>38</v>
      </c>
      <c r="D23" s="21" t="s">
        <v>39</v>
      </c>
      <c r="E23" s="16">
        <v>10</v>
      </c>
      <c r="F23" s="15"/>
      <c r="G23" s="15"/>
    </row>
    <row r="24" spans="2:7" ht="30" x14ac:dyDescent="0.2">
      <c r="B24" s="30">
        <v>3</v>
      </c>
      <c r="C24" s="31" t="s">
        <v>40</v>
      </c>
      <c r="D24" s="32"/>
      <c r="E24" s="33"/>
      <c r="F24" s="34"/>
      <c r="G24" s="34"/>
    </row>
    <row r="25" spans="2:7" ht="28.5" x14ac:dyDescent="0.2">
      <c r="B25" s="24">
        <v>3.1</v>
      </c>
      <c r="C25" s="18" t="s">
        <v>32</v>
      </c>
      <c r="D25" s="21" t="s">
        <v>14</v>
      </c>
      <c r="E25" s="17">
        <v>22</v>
      </c>
      <c r="F25" s="15"/>
      <c r="G25" s="15"/>
    </row>
    <row r="26" spans="2:7" ht="15" x14ac:dyDescent="0.2">
      <c r="B26" s="24">
        <v>3.2</v>
      </c>
      <c r="C26" s="18" t="s">
        <v>33</v>
      </c>
      <c r="D26" s="21" t="s">
        <v>14</v>
      </c>
      <c r="E26" s="17">
        <v>22</v>
      </c>
      <c r="F26" s="15"/>
      <c r="G26" s="15"/>
    </row>
    <row r="27" spans="2:7" ht="28.5" x14ac:dyDescent="0.2">
      <c r="B27" s="24">
        <v>3.3</v>
      </c>
      <c r="C27" s="18" t="s">
        <v>41</v>
      </c>
      <c r="D27" s="21" t="s">
        <v>14</v>
      </c>
      <c r="E27" s="17">
        <v>22</v>
      </c>
      <c r="F27" s="15"/>
      <c r="G27" s="15"/>
    </row>
    <row r="28" spans="2:7" ht="15" x14ac:dyDescent="0.2">
      <c r="B28" s="24">
        <v>3.4</v>
      </c>
      <c r="C28" s="19" t="s">
        <v>42</v>
      </c>
      <c r="D28" s="21" t="s">
        <v>15</v>
      </c>
      <c r="E28" s="17">
        <v>320</v>
      </c>
      <c r="F28" s="15"/>
      <c r="G28" s="15"/>
    </row>
    <row r="29" spans="2:7" ht="28.5" x14ac:dyDescent="0.2">
      <c r="B29" s="24">
        <v>3.5</v>
      </c>
      <c r="C29" s="18" t="s">
        <v>43</v>
      </c>
      <c r="D29" s="21" t="s">
        <v>15</v>
      </c>
      <c r="E29" s="17">
        <v>320</v>
      </c>
      <c r="F29" s="15"/>
      <c r="G29" s="15"/>
    </row>
    <row r="30" spans="2:7" ht="28.5" x14ac:dyDescent="0.2">
      <c r="B30" s="24">
        <v>3.6</v>
      </c>
      <c r="C30" s="18" t="s">
        <v>44</v>
      </c>
      <c r="D30" s="21" t="s">
        <v>15</v>
      </c>
      <c r="E30" s="17">
        <v>320</v>
      </c>
      <c r="F30" s="15"/>
      <c r="G30" s="15"/>
    </row>
    <row r="31" spans="2:7" ht="15" x14ac:dyDescent="0.2">
      <c r="B31" s="24">
        <v>3.7</v>
      </c>
      <c r="C31" s="19" t="s">
        <v>45</v>
      </c>
      <c r="D31" s="21" t="s">
        <v>15</v>
      </c>
      <c r="E31" s="17">
        <v>160</v>
      </c>
      <c r="F31" s="15"/>
      <c r="G31" s="15"/>
    </row>
    <row r="32" spans="2:7" ht="24" customHeight="1" x14ac:dyDescent="0.2">
      <c r="B32" s="30">
        <v>4</v>
      </c>
      <c r="C32" s="31" t="s">
        <v>46</v>
      </c>
      <c r="D32" s="32"/>
      <c r="E32" s="33"/>
      <c r="F32" s="34"/>
      <c r="G32" s="34"/>
    </row>
    <row r="33" spans="2:7" ht="28.5" x14ac:dyDescent="0.2">
      <c r="B33" s="24">
        <v>4.0999999999999996</v>
      </c>
      <c r="C33" s="25" t="s">
        <v>47</v>
      </c>
      <c r="D33" s="21" t="s">
        <v>14</v>
      </c>
      <c r="E33" s="17">
        <v>22</v>
      </c>
      <c r="F33" s="15"/>
      <c r="G33" s="15"/>
    </row>
    <row r="34" spans="2:7" ht="28.5" x14ac:dyDescent="0.2">
      <c r="B34" s="22">
        <v>4.2</v>
      </c>
      <c r="C34" s="23" t="s">
        <v>48</v>
      </c>
      <c r="D34" s="21" t="s">
        <v>15</v>
      </c>
      <c r="E34" s="16">
        <v>40</v>
      </c>
      <c r="F34" s="15"/>
      <c r="G34" s="15"/>
    </row>
    <row r="35" spans="2:7" ht="30" x14ac:dyDescent="0.2">
      <c r="B35" s="30">
        <v>5</v>
      </c>
      <c r="C35" s="31" t="s">
        <v>49</v>
      </c>
      <c r="D35" s="32"/>
      <c r="E35" s="33"/>
      <c r="F35" s="34"/>
      <c r="G35" s="34"/>
    </row>
    <row r="36" spans="2:7" ht="28.5" x14ac:dyDescent="0.2">
      <c r="B36" s="27">
        <v>5.0999999999999996</v>
      </c>
      <c r="C36" s="23" t="s">
        <v>48</v>
      </c>
      <c r="D36" s="21" t="s">
        <v>15</v>
      </c>
      <c r="E36" s="20">
        <v>20</v>
      </c>
      <c r="F36" s="15"/>
      <c r="G36" s="15"/>
    </row>
    <row r="37" spans="2:7" ht="28.5" x14ac:dyDescent="0.2">
      <c r="B37" s="27">
        <v>5.2</v>
      </c>
      <c r="C37" s="25" t="s">
        <v>50</v>
      </c>
      <c r="D37" s="21" t="s">
        <v>14</v>
      </c>
      <c r="E37" s="20">
        <v>10</v>
      </c>
      <c r="F37" s="15"/>
      <c r="G37" s="15"/>
    </row>
    <row r="38" spans="2:7" ht="15" x14ac:dyDescent="0.2">
      <c r="B38" s="27">
        <v>5.3</v>
      </c>
      <c r="C38" s="25" t="s">
        <v>51</v>
      </c>
      <c r="D38" s="21" t="s">
        <v>15</v>
      </c>
      <c r="E38" s="20">
        <v>2.5</v>
      </c>
      <c r="F38" s="15"/>
      <c r="G38" s="15"/>
    </row>
    <row r="39" spans="2:7" ht="15" x14ac:dyDescent="0.2">
      <c r="B39" s="30">
        <v>6</v>
      </c>
      <c r="C39" s="31" t="s">
        <v>52</v>
      </c>
      <c r="D39" s="32"/>
      <c r="E39" s="33"/>
      <c r="F39" s="34"/>
      <c r="G39" s="34"/>
    </row>
    <row r="40" spans="2:7" ht="71.25" x14ac:dyDescent="0.2">
      <c r="B40" s="27">
        <v>6.1</v>
      </c>
      <c r="C40" s="23" t="s">
        <v>53</v>
      </c>
      <c r="D40" s="21" t="s">
        <v>15</v>
      </c>
      <c r="E40" s="20">
        <f>106.72*2.15</f>
        <v>229.44799999999998</v>
      </c>
      <c r="F40" s="15"/>
      <c r="G40" s="15"/>
    </row>
    <row r="41" spans="2:7" ht="15" x14ac:dyDescent="0.2">
      <c r="B41" s="27">
        <v>6.2</v>
      </c>
      <c r="C41" s="23" t="s">
        <v>54</v>
      </c>
      <c r="D41" s="21" t="s">
        <v>14</v>
      </c>
      <c r="E41" s="20">
        <v>127.2</v>
      </c>
      <c r="F41" s="15"/>
      <c r="G41" s="15"/>
    </row>
    <row r="42" spans="2:7" ht="57" x14ac:dyDescent="0.2">
      <c r="B42" s="27">
        <v>6.3</v>
      </c>
      <c r="C42" s="25" t="s">
        <v>55</v>
      </c>
      <c r="D42" s="21" t="s">
        <v>15</v>
      </c>
      <c r="E42" s="20">
        <f>+E40-E44</f>
        <v>207.04799999999997</v>
      </c>
      <c r="F42" s="15"/>
      <c r="G42" s="15"/>
    </row>
    <row r="43" spans="2:7" ht="28.5" x14ac:dyDescent="0.2">
      <c r="B43" s="27">
        <v>6.4</v>
      </c>
      <c r="C43" s="25" t="s">
        <v>56</v>
      </c>
      <c r="D43" s="21" t="s">
        <v>15</v>
      </c>
      <c r="E43" s="20">
        <f>11.2*2</f>
        <v>22.4</v>
      </c>
      <c r="F43" s="15"/>
      <c r="G43" s="15"/>
    </row>
    <row r="44" spans="2:7" ht="42.75" x14ac:dyDescent="0.2">
      <c r="B44" s="27">
        <v>6.5</v>
      </c>
      <c r="C44" s="25" t="s">
        <v>57</v>
      </c>
      <c r="D44" s="21" t="s">
        <v>15</v>
      </c>
      <c r="E44" s="20">
        <v>22.4</v>
      </c>
      <c r="F44" s="15"/>
      <c r="G44" s="15"/>
    </row>
    <row r="45" spans="2:7" ht="42.75" x14ac:dyDescent="0.2">
      <c r="B45" s="27">
        <v>6.6</v>
      </c>
      <c r="C45" s="25" t="s">
        <v>58</v>
      </c>
      <c r="D45" s="21" t="s">
        <v>14</v>
      </c>
      <c r="E45" s="20">
        <v>21.2</v>
      </c>
      <c r="F45" s="15"/>
      <c r="G45" s="15"/>
    </row>
    <row r="46" spans="2:7" ht="28.5" x14ac:dyDescent="0.2">
      <c r="B46" s="27">
        <v>6.7</v>
      </c>
      <c r="C46" s="25" t="s">
        <v>59</v>
      </c>
      <c r="D46" s="21" t="s">
        <v>14</v>
      </c>
      <c r="E46" s="20">
        <v>10</v>
      </c>
      <c r="F46" s="15"/>
      <c r="G46" s="15"/>
    </row>
    <row r="47" spans="2:7" ht="15" x14ac:dyDescent="0.2">
      <c r="B47" s="30">
        <v>7</v>
      </c>
      <c r="C47" s="31" t="s">
        <v>60</v>
      </c>
      <c r="D47" s="32"/>
      <c r="E47" s="33"/>
      <c r="F47" s="34"/>
      <c r="G47" s="34"/>
    </row>
    <row r="48" spans="2:7" ht="15" x14ac:dyDescent="0.2">
      <c r="B48" s="22">
        <v>7.1</v>
      </c>
      <c r="C48" s="28" t="s">
        <v>61</v>
      </c>
      <c r="D48" s="21" t="s">
        <v>15</v>
      </c>
      <c r="E48" s="29">
        <f>22*9</f>
        <v>198</v>
      </c>
      <c r="F48" s="15"/>
      <c r="G48" s="15"/>
    </row>
    <row r="49" spans="2:7" ht="28.5" x14ac:dyDescent="0.2">
      <c r="B49" s="22">
        <v>7.2</v>
      </c>
      <c r="C49" s="23" t="s">
        <v>62</v>
      </c>
      <c r="D49" s="21" t="s">
        <v>26</v>
      </c>
      <c r="E49" s="29">
        <v>198</v>
      </c>
      <c r="F49" s="15"/>
      <c r="G49" s="15"/>
    </row>
    <row r="50" spans="2:7" ht="32.25" customHeight="1" x14ac:dyDescent="0.2">
      <c r="B50" s="3"/>
      <c r="C50" s="11" t="s">
        <v>19</v>
      </c>
      <c r="D50" s="4"/>
      <c r="E50" s="5"/>
      <c r="F50" s="3"/>
      <c r="G50" s="3"/>
    </row>
    <row r="51" spans="2:7" ht="32.25" customHeight="1" x14ac:dyDescent="0.2">
      <c r="B51" s="3"/>
      <c r="C51" s="11" t="s">
        <v>2</v>
      </c>
      <c r="D51" s="4"/>
      <c r="E51" s="5"/>
      <c r="F51" s="3"/>
      <c r="G51" s="3"/>
    </row>
    <row r="52" spans="2:7" ht="32.25" customHeight="1" x14ac:dyDescent="0.2">
      <c r="B52" s="3"/>
      <c r="C52" s="11" t="s">
        <v>3</v>
      </c>
      <c r="D52" s="4"/>
      <c r="E52" s="5"/>
      <c r="F52" s="3"/>
      <c r="G52" s="3"/>
    </row>
    <row r="53" spans="2:7" ht="32.25" customHeight="1" x14ac:dyDescent="0.2">
      <c r="B53" s="3"/>
      <c r="C53" s="11" t="s">
        <v>4</v>
      </c>
      <c r="D53" s="4"/>
      <c r="E53" s="5"/>
      <c r="F53" s="3"/>
      <c r="G53" s="3"/>
    </row>
    <row r="54" spans="2:7" ht="32.25" customHeight="1" x14ac:dyDescent="0.2">
      <c r="B54" s="3"/>
      <c r="C54" s="11" t="s">
        <v>5</v>
      </c>
      <c r="D54" s="4"/>
      <c r="E54" s="5"/>
      <c r="F54" s="3"/>
      <c r="G54" s="3"/>
    </row>
    <row r="55" spans="2:7" ht="32.25" customHeight="1" x14ac:dyDescent="0.2">
      <c r="B55" s="3"/>
      <c r="C55" s="11" t="s">
        <v>13</v>
      </c>
      <c r="D55" s="4"/>
      <c r="E55" s="5"/>
      <c r="F55" s="3"/>
      <c r="G55" s="3"/>
    </row>
    <row r="56" spans="2:7" ht="32.25" customHeight="1" x14ac:dyDescent="0.2">
      <c r="B56" s="3"/>
      <c r="C56" s="11" t="s">
        <v>20</v>
      </c>
      <c r="D56" s="4"/>
      <c r="E56" s="5"/>
      <c r="F56" s="3"/>
      <c r="G56" s="3"/>
    </row>
    <row r="58" spans="2:7" x14ac:dyDescent="0.2">
      <c r="B58" s="6" t="s">
        <v>12</v>
      </c>
      <c r="C58" s="6"/>
      <c r="D58" s="6"/>
      <c r="E58" s="6"/>
      <c r="F58" s="6"/>
      <c r="G58" s="6"/>
    </row>
    <row r="59" spans="2:7" x14ac:dyDescent="0.2">
      <c r="C59" s="7"/>
    </row>
    <row r="60" spans="2:7" ht="21" customHeight="1" x14ac:dyDescent="0.2">
      <c r="B60" s="6" t="s">
        <v>16</v>
      </c>
      <c r="C60" s="8"/>
    </row>
    <row r="61" spans="2:7" ht="21" customHeight="1" x14ac:dyDescent="0.2">
      <c r="B61" s="6" t="s">
        <v>17</v>
      </c>
      <c r="C61" s="9"/>
    </row>
    <row r="62" spans="2:7" ht="21" customHeight="1" x14ac:dyDescent="0.2">
      <c r="B62" s="6" t="s">
        <v>18</v>
      </c>
      <c r="C62" s="9"/>
    </row>
    <row r="64" spans="2:7" ht="15" x14ac:dyDescent="0.2">
      <c r="C64" s="10"/>
    </row>
  </sheetData>
  <mergeCells count="3">
    <mergeCell ref="B3:G3"/>
    <mergeCell ref="B4:G4"/>
    <mergeCell ref="C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ISABEL_MOSCOSO</cp:lastModifiedBy>
  <dcterms:created xsi:type="dcterms:W3CDTF">2022-05-27T20:52:27Z</dcterms:created>
  <dcterms:modified xsi:type="dcterms:W3CDTF">2022-10-29T02:53:49Z</dcterms:modified>
</cp:coreProperties>
</file>